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_Head of Academic Administration\NCCA HE POLICY 2022\NCCA Data Processing Scedules\"/>
    </mc:Choice>
  </mc:AlternateContent>
  <bookViews>
    <workbookView xWindow="0" yWindow="0" windowWidth="28800" windowHeight="11700"/>
  </bookViews>
  <sheets>
    <sheet name="NCCA DPS Schedule1" sheetId="2" r:id="rId1"/>
  </sheets>
  <externalReferences>
    <externalReference r:id="rId2"/>
  </externalReferences>
  <definedNames>
    <definedName name="_xlnm.Print_Area" localSheetId="0">'NCCA DPS Schedule1'!$A$6:$K$37</definedName>
    <definedName name="_xlnm.Print_Titles" localSheetId="0">'NCCA DPS Schedule1'!$6:$6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2" l="1"/>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alcChain>
</file>

<file path=xl/sharedStrings.xml><?xml version="1.0" encoding="utf-8"?>
<sst xmlns="http://schemas.openxmlformats.org/spreadsheetml/2006/main" count="290" uniqueCount="158">
  <si>
    <t>Limitations Act 1980 chapter 58 section 5</t>
  </si>
  <si>
    <t>End of student relationship + 6 years</t>
  </si>
  <si>
    <t>School Safeguarding policies</t>
  </si>
  <si>
    <t>Student,  external support services</t>
  </si>
  <si>
    <t>Access to these services are optional and thereby consent is relied upon for any processing necessary to deliver the services. The School will obtain explicit consent where sensitive personal data must be obtained to deliver the service.</t>
  </si>
  <si>
    <t>a, c, d, e</t>
  </si>
  <si>
    <t>To offer and provide additional support services such as careers advice, counselling services, financial advice and access to other student activities.</t>
  </si>
  <si>
    <t>Student support</t>
  </si>
  <si>
    <t>HE-related</t>
  </si>
  <si>
    <t>School Safeguarding policies, support through studies, student support strategy</t>
  </si>
  <si>
    <t>Student, NCCA, external support services</t>
  </si>
  <si>
    <t>Legitimate purpose of providing appropriate support to students based on their needs</t>
  </si>
  <si>
    <t>a, b, c, d, e</t>
  </si>
  <si>
    <t>Assessment and provision of support services to students, including the provision of disability support services and study support services.</t>
  </si>
  <si>
    <t>No legitimate reason to retain this data beyond this period</t>
  </si>
  <si>
    <t>End of student relationship + 1 year</t>
  </si>
  <si>
    <t>Schools' safeguarding policy, support through studies policy, emergency powers of exclusion and suspension policy, policy on sexual misconduct,  harassment and related allegations</t>
  </si>
  <si>
    <t>NCCA, University of Kent</t>
  </si>
  <si>
    <t>Legitimate purpose of ensuring the safety and wellbeing of our students</t>
  </si>
  <si>
    <t>Processing of safeguarding concerns to ensure the safety and wellbeing of our students</t>
  </si>
  <si>
    <t>n/a</t>
  </si>
  <si>
    <t>End or Contract</t>
  </si>
  <si>
    <t>NCCA</t>
  </si>
  <si>
    <t>Necessary for the purposes of entering into an employment contract with students or</t>
  </si>
  <si>
    <t>Administration of job applications and employment contracts where the student is employed by the School</t>
  </si>
  <si>
    <t>Student employment</t>
  </si>
  <si>
    <t>If formal complaints proceduree triggered: last action on case + 6 years</t>
  </si>
  <si>
    <t>Student complaints procedure, 
Admissions Appeals and complaints Policy, Support Through Studies Policy,  Non-Academic Misconduct Policy, Policy on Sexual Misconduct, Harassment and Related Allegations, Emergency powers of exclusion and suspension, Academic regulations</t>
  </si>
  <si>
    <t>NCCA, University of Kent.</t>
  </si>
  <si>
    <t>Necessary for performance of task in the public interest, namely higher education provision, (investigating complaints concerning misconduct is necessary to maintain integrity of University’s assessment process, our academic standards, our reputation and the welfare of our students and staff).</t>
  </si>
  <si>
    <t>Administration of complaints, investigations and disciplinary proceedings concerning student misconduct, including investigations into academic misconduct in accordance with the academic regulations</t>
  </si>
  <si>
    <t>Student casework</t>
  </si>
  <si>
    <t>Higher education</t>
  </si>
  <si>
    <t>Last action on case + 6 years</t>
  </si>
  <si>
    <t>Data Processing Statement, Support through studies policy, emergency powers of exclusion and suspension policy, policy on sexual misconduct,  harassment and related allegations, non-academic misconduct policy, student complaints procedure, academic regulations, criminal records policy, student protection plan,  refunds and compensation policy</t>
  </si>
  <si>
    <t>Necessary for the performance of a task in the public interest, namely the provision of higher education; necessary for the performance of a contract; necessary for legitimate interests</t>
  </si>
  <si>
    <t>Processing student cases: - academic appeals; - academic misconduct; - non-academic misconduct; - student complaints; - support through studies; - student exclusions and suspensions under emergency powers; - cases under the policy on sexual misconduct, harassment and related allegations; - cases under the criminal records policy; - cases under the student protection plan; - cases under the refunds and compensation policy</t>
  </si>
  <si>
    <t>JISC recommendation</t>
  </si>
  <si>
    <t>Current year + 3 years</t>
  </si>
  <si>
    <t>Operating and Financial Agreement</t>
  </si>
  <si>
    <t>Legitimate purpose of analysing student data to help make informed decisions which can lead to improved student satisfaction, retention and attainment</t>
  </si>
  <si>
    <t>Processing of data for research and statistical analysis into Learner Analytics</t>
  </si>
  <si>
    <t>Statistics &amp; analysis</t>
  </si>
  <si>
    <t>Completion of analysis of responses</t>
  </si>
  <si>
    <t xml:space="preserve">Data Processing Statement </t>
  </si>
  <si>
    <t xml:space="preserve">Consent from students and/or graduates who complete the surveys </t>
  </si>
  <si>
    <t>a, b</t>
  </si>
  <si>
    <t xml:space="preserve">Administration of external and internal student surveys, including collection of feedback on distinct services such as resources and module feedback. </t>
  </si>
  <si>
    <t>School’s CCTV policy</t>
  </si>
  <si>
    <t>NCCA, third parties (e.g. police)</t>
  </si>
  <si>
    <t>Legitimate purpose of providing a safe School environment, facilitate prevention and detection of crime and assist with investigation into potential breaches of School regulations and policies</t>
  </si>
  <si>
    <t>a, c, d</t>
  </si>
  <si>
    <t>Administration of the school CCTV system in accordance with the school’s CCTV policy.</t>
  </si>
  <si>
    <t>Security</t>
  </si>
  <si>
    <t>School IT acceptable use policies</t>
  </si>
  <si>
    <t>Student</t>
  </si>
  <si>
    <t>Legitimate purpose of ensuring network security</t>
  </si>
  <si>
    <t>Monitoring of use of IT services in accordance with our Acceptable Use Policy</t>
  </si>
  <si>
    <t>Student, UKVI</t>
  </si>
  <si>
    <t>Legitimate purpose of supporting international students</t>
  </si>
  <si>
    <t>a, b, d</t>
  </si>
  <si>
    <t>Provision of immigration welfare services for international students, including applications for visa extensions</t>
  </si>
  <si>
    <t>Registration/Student support</t>
  </si>
  <si>
    <t xml:space="preserve">Current financial/academic year + 6 </t>
  </si>
  <si>
    <t>Data Processing Statement, NCCA Fees Policy</t>
  </si>
  <si>
    <t>Legitimate purpose of administering financial support for students</t>
  </si>
  <si>
    <t>Administration of financial aid, such as hardship funding and loans</t>
  </si>
  <si>
    <t>Registration/Fees &amp; Finance</t>
  </si>
  <si>
    <t>Academic regulations, NCCA Fees Policy</t>
  </si>
  <si>
    <t>Administration of financial awards and prizes such as scholarships, bursaries and grants, including grants and scholarships provided by third parties</t>
  </si>
  <si>
    <t>1970 c. 9 s 34
1980 c. 58 s 5</t>
  </si>
  <si>
    <t>Current financial year + 6 years</t>
  </si>
  <si>
    <t>School fees policies, Academic regulations</t>
  </si>
  <si>
    <t>Necessary for the performance of the University’s contract with students</t>
  </si>
  <si>
    <t>a, b, d, e</t>
  </si>
  <si>
    <t>Processing and recovery of University fees, including course and accommodation fees</t>
  </si>
  <si>
    <t>Completion of induction programme + 5 years</t>
  </si>
  <si>
    <t>Academic regulations, operating and financial agreement</t>
  </si>
  <si>
    <t>Necessary for the performance of a task in the public interest, namely the provision of higher education</t>
  </si>
  <si>
    <t>Administration of induction events, registration of students on courses and transfers to new courses</t>
  </si>
  <si>
    <t>Registration</t>
  </si>
  <si>
    <t>Student Code of Conduct</t>
  </si>
  <si>
    <t>Legitimate purpose of registering students and providing access to school facilities</t>
  </si>
  <si>
    <t>a, d</t>
  </si>
  <si>
    <t xml:space="preserve">Production, issue and administration of student identification cards </t>
  </si>
  <si>
    <t>Academic regulations, Student complaints procedure, Admissions Appeals and complaints Policy, Support Through Studies Policy, Non-Academic Misconduct Policy, Policy on Sexual Misconduct, Harassment and Related Allegations, Emergency powers of exclusion and suspension</t>
  </si>
  <si>
    <t xml:space="preserve">Processing of other administrative data including registration/enrolment onto programmes; academic progress; placements; formal/informal action or disciplinary; transfer to new programmes/courses; withdrawal/suspension </t>
  </si>
  <si>
    <t>Enduring value</t>
  </si>
  <si>
    <t>Permanent</t>
  </si>
  <si>
    <t>Academic regulations, operating and financial agreement, Members' Agreement</t>
  </si>
  <si>
    <t xml:space="preserve">Processing of data relating to the core student record: personal details, records allowing transcript to be provided, courses followed + grades, final degree, academic distinctions </t>
  </si>
  <si>
    <t>Permanent subject to enduring value</t>
  </si>
  <si>
    <t>NCCA's Data Processing Statement</t>
  </si>
  <si>
    <t>NCCA, third parties</t>
  </si>
  <si>
    <t xml:space="preserve">Legitimate interest: purpose of publications, promotional and marketing materials, subject to agreement by the participating Schools. </t>
  </si>
  <si>
    <t>c, d, e</t>
  </si>
  <si>
    <t>Use of Images and/or film for Promotional Purposes by the NCCA</t>
  </si>
  <si>
    <t>Marketing &amp; corporate</t>
  </si>
  <si>
    <t>SI 2001/3458 
&amp;
SI 2006/2930 do not prescribe a retention period for these records.
Retaining previous versions provides evidence of compliance and effective management of equality over time.</t>
  </si>
  <si>
    <t>Current year + 5 years</t>
  </si>
  <si>
    <t>NCCA Access and Participation Action Plan</t>
  </si>
  <si>
    <t>Legitimate purpose of seeking to widen access to higher education, encourage diversity amongst the student body, provide appropriate support and comply with the School and [SCHOOL]’s Public Sector Equality Duty and obligations under the Equality Act 2010</t>
  </si>
  <si>
    <t>Processing of data to monitor our compliance with equalities legislation (e.g. Public Sector Equality Duty, Equality Act 2010)</t>
  </si>
  <si>
    <t>Legal compliance</t>
  </si>
  <si>
    <t>Permanent subject to consent</t>
  </si>
  <si>
    <t>Legitimate purpose of maintaining our relationship with graduates</t>
  </si>
  <si>
    <t>Registration as a member of NCCA alumni upon graduation. Your data as an alumni member will be processed in accordance with the NCCA's Data Processing Statement.</t>
  </si>
  <si>
    <t>Alumni</t>
  </si>
  <si>
    <t>Legitimate interest: purpose of maintaining and retaining public record of student attendance and qualification(s) with the NCCA</t>
  </si>
  <si>
    <t>Student Terms and Conditions, Fees policies, course summary document, offer letter</t>
  </si>
  <si>
    <t>Applicant</t>
  </si>
  <si>
    <t>Necessary for the purpose of entering into a contract of study with students</t>
  </si>
  <si>
    <t>Confirmation of offer: applicants' acceptance and school formal confirmation of offer</t>
  </si>
  <si>
    <t>Admissions</t>
  </si>
  <si>
    <t>End of applicant/student relationship + 6 years</t>
  </si>
  <si>
    <t>Student Terms and Conditions, School fees policies, course summary document, offer letter</t>
  </si>
  <si>
    <t>Applicant, NCCA</t>
  </si>
  <si>
    <t>Correspondence with offer holders regarding the next steps in the application and enrolment processes</t>
  </si>
  <si>
    <t>Successful applications: End of student relationship + 6 years
Unsuccessful applications: completion of admissions process + 1 year</t>
  </si>
  <si>
    <t>NCCAs' admissions policy, Data Processing Statement</t>
  </si>
  <si>
    <t xml:space="preserve"> NCCA</t>
  </si>
  <si>
    <t>Processing of applications for study and enrolment as a student which can include the processing of criminal convictions data and DBS checks</t>
  </si>
  <si>
    <t>Completion of campaign + 5 years</t>
  </si>
  <si>
    <r>
      <t>Consent to receive such communications</t>
    </r>
    <r>
      <rPr>
        <sz val="11"/>
        <color theme="1"/>
        <rFont val="Calibri"/>
        <family val="2"/>
        <scheme val="minor"/>
      </rPr>
      <t> </t>
    </r>
  </si>
  <si>
    <t>b, c, d, e</t>
  </si>
  <si>
    <t>Management of enquiries with prospective students and communication of information about our services, events and activities</t>
  </si>
  <si>
    <r>
      <t>Learning Resources Strategy, NCCA</t>
    </r>
    <r>
      <rPr>
        <sz val="11"/>
        <rFont val="Calibri"/>
        <family val="2"/>
        <scheme val="minor"/>
      </rPr>
      <t xml:space="preserve"> IT policies</t>
    </r>
  </si>
  <si>
    <t>Necessary for the performance of a task in the public interest, namely the provision of higher education.</t>
  </si>
  <si>
    <t>a, c, e</t>
  </si>
  <si>
    <t>Processing data to offer facilities and services central to your studies such as Library access and computing access</t>
  </si>
  <si>
    <t>Academic administration/student support</t>
  </si>
  <si>
    <t>NCCA, student, third parties (e.g. other institutions via Virtual [SCHOOL])</t>
  </si>
  <si>
    <t xml:space="preserve">Necessary for the performance of a task in the public interest, namely the provision of higher education
Legitimate interest: purpose of publications and marketing materials, subject to agreement by the participating Schools. </t>
  </si>
  <si>
    <t>Recording (including audio, visual, and audio-visual recordings) of classes, seminars, lectures performances, assessments, and other learning activities</t>
  </si>
  <si>
    <t>Academic administration</t>
  </si>
  <si>
    <t>Academic regulations, school assessment documentation</t>
  </si>
  <si>
    <t xml:space="preserve"> University of Kent</t>
  </si>
  <si>
    <t>Legitimate purpose of ensuring are students achieve academic success through full engagement with their studies</t>
  </si>
  <si>
    <t>a, b, c, e</t>
  </si>
  <si>
    <t xml:space="preserve">Monitoring student attendance at lessons, the submission of assessment and engagement with course material available on the schools' VLEs. </t>
  </si>
  <si>
    <t>Issue of list + 10 years</t>
  </si>
  <si>
    <t>Academic regulations</t>
  </si>
  <si>
    <t xml:space="preserve"> University of Kent, NCCA</t>
  </si>
  <si>
    <t>Granting of academic awards (including the publication of awards, marks and inclusion in pass lists)</t>
  </si>
  <si>
    <t>Student,  University of Kent, external examiners</t>
  </si>
  <si>
    <t>Evaluation of academic assessments and other course work</t>
  </si>
  <si>
    <t>Rationale for retention period</t>
  </si>
  <si>
    <t>Retention period of data held</t>
  </si>
  <si>
    <t>Relevant policies</t>
  </si>
  <si>
    <t>Who your data will be shared with</t>
  </si>
  <si>
    <t>Lawful Basis</t>
  </si>
  <si>
    <t>Types of personal data normally processed for these purposes</t>
  </si>
  <si>
    <t>Specific Purposes</t>
  </si>
  <si>
    <t>No</t>
  </si>
  <si>
    <t>Category/type</t>
  </si>
  <si>
    <t>Activity</t>
  </si>
  <si>
    <t>Section</t>
  </si>
  <si>
    <t>Understanding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</si>
</sst>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Arial"/>
      <family val="2"/>
    </font>
    <font>
      <b/>
      <sz val="11"/>
      <name val="Calibri"/>
      <family val="2"/>
      <scheme val="minor"/>
    </font>
    <font>
      <b/>
      <sz val="11"/>
      <name val="Arial"/>
      <family val="2"/>
    </font>
    <font>
      <b/>
      <sz val="11"/>
      <color theme="1"/>
      <name val="Arial"/>
      <family val="2"/>
    </font>
    <font>
      <sz val="11"/>
      <color rgb="FF000000"/>
      <name val="Calibri"/>
      <family val="2"/>
      <scheme val="minor"/>
    </font>
    <font>
      <u/>
      <sz val="11"/>
      <color theme="10"/>
      <name val="Calibri"/>
      <family val="2"/>
      <scheme val="minor"/>
    </font>
    <font>
      <b/>
      <sz val="14"/>
      <name val="Calibri"/>
      <family val="2"/>
      <scheme val="minor"/>
    </font>
    <font>
      <b/>
      <sz val="14"/>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00FFCC"/>
        <bgColor indexed="64"/>
      </patternFill>
    </fill>
    <fill>
      <patternFill patternType="solid">
        <fgColor rgb="FF00B0F0"/>
        <bgColor indexed="64"/>
      </patternFill>
    </fill>
    <fill>
      <patternFill patternType="solid">
        <fgColor theme="2"/>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rgb="FF9F5FCF"/>
        <bgColor indexed="64"/>
      </patternFill>
    </fill>
    <fill>
      <patternFill patternType="solid">
        <fgColor rgb="FFC5E0B3"/>
        <bgColor indexed="64"/>
      </patternFill>
    </fill>
    <fill>
      <patternFill patternType="solid">
        <fgColor rgb="FFFF99CC"/>
        <bgColor indexed="64"/>
      </patternFill>
    </fill>
    <fill>
      <patternFill patternType="solid">
        <fgColor theme="7" tint="0.59999389629810485"/>
        <bgColor indexed="64"/>
      </patternFill>
    </fill>
    <fill>
      <patternFill patternType="solid">
        <fgColor theme="8" tint="0.59999389629810485"/>
        <bgColor indexed="64"/>
      </patternFill>
    </fill>
  </fills>
  <borders count="7">
    <border>
      <left/>
      <right/>
      <top/>
      <bottom/>
      <diagonal/>
    </border>
    <border>
      <left style="thin">
        <color theme="2" tint="-9.9978637043366805E-2"/>
      </left>
      <right style="thin">
        <color theme="2" tint="-9.9978637043366805E-2"/>
      </right>
      <top/>
      <bottom/>
      <diagonal/>
    </border>
    <border>
      <left/>
      <right style="thin">
        <color theme="2" tint="-9.9978637043366805E-2"/>
      </right>
      <top/>
      <bottom/>
      <diagonal/>
    </border>
    <border>
      <left style="thin">
        <color theme="2" tint="-9.9978637043366805E-2"/>
      </left>
      <right/>
      <top/>
      <bottom/>
      <diagonal/>
    </border>
    <border>
      <left style="medium">
        <color rgb="FFDBDBDB"/>
      </left>
      <right style="medium">
        <color rgb="FFDBDBDB"/>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s>
  <cellStyleXfs count="2">
    <xf numFmtId="0" fontId="0" fillId="0" borderId="0"/>
    <xf numFmtId="0" fontId="9" fillId="0" borderId="0" applyNumberFormat="0" applyFill="0" applyBorder="0" applyAlignment="0" applyProtection="0"/>
  </cellStyleXfs>
  <cellXfs count="77">
    <xf numFmtId="0" fontId="0" fillId="0" borderId="0" xfId="0"/>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4" fillId="2" borderId="0" xfId="0" applyFont="1" applyFill="1" applyBorder="1" applyAlignment="1">
      <alignment vertical="top" wrapText="1"/>
    </xf>
    <xf numFmtId="0" fontId="5" fillId="2" borderId="1" xfId="0" applyFont="1" applyFill="1" applyBorder="1" applyAlignment="1">
      <alignment vertical="center" wrapText="1"/>
    </xf>
    <xf numFmtId="0" fontId="3" fillId="2" borderId="0" xfId="0" applyNumberFormat="1" applyFont="1" applyFill="1" applyBorder="1" applyAlignment="1">
      <alignmen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2" fillId="3" borderId="0" xfId="0" applyFont="1" applyFill="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Fill="1" applyAlignment="1">
      <alignment vertical="center" wrapText="1"/>
    </xf>
    <xf numFmtId="0" fontId="0" fillId="0" borderId="0"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Border="1" applyAlignment="1">
      <alignment vertical="center" wrapText="1"/>
    </xf>
    <xf numFmtId="0" fontId="6" fillId="4" borderId="0" xfId="0" applyFont="1" applyFill="1" applyBorder="1" applyAlignment="1">
      <alignment vertical="center" wrapText="1"/>
    </xf>
    <xf numFmtId="0" fontId="2" fillId="4" borderId="0" xfId="0" applyFont="1" applyFill="1" applyBorder="1" applyAlignment="1">
      <alignment vertical="center" wrapText="1"/>
    </xf>
    <xf numFmtId="0" fontId="2" fillId="2" borderId="1" xfId="0" applyFont="1" applyFill="1" applyBorder="1" applyAlignment="1">
      <alignment vertical="center" wrapText="1"/>
    </xf>
    <xf numFmtId="49" fontId="0" fillId="0" borderId="1" xfId="0" applyNumberFormat="1" applyFont="1" applyBorder="1" applyAlignment="1">
      <alignment vertical="center" wrapText="1"/>
    </xf>
    <xf numFmtId="0" fontId="0" fillId="2" borderId="0" xfId="0" applyFont="1" applyFill="1" applyBorder="1" applyAlignment="1">
      <alignment vertical="center" wrapText="1"/>
    </xf>
    <xf numFmtId="0" fontId="0" fillId="0" borderId="2" xfId="0" applyFont="1" applyBorder="1" applyAlignment="1">
      <alignment vertical="center" wrapText="1"/>
    </xf>
    <xf numFmtId="0" fontId="2" fillId="5"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vertical="center" wrapText="1"/>
    </xf>
    <xf numFmtId="0" fontId="0" fillId="0" borderId="0" xfId="0" applyFont="1" applyAlignment="1">
      <alignment vertical="center" wrapText="1"/>
    </xf>
    <xf numFmtId="0" fontId="2" fillId="6" borderId="0" xfId="0" applyFont="1" applyFill="1" applyBorder="1" applyAlignment="1">
      <alignment vertical="center" wrapText="1"/>
    </xf>
    <xf numFmtId="49" fontId="3" fillId="0" borderId="0" xfId="0" applyNumberFormat="1" applyFont="1" applyBorder="1" applyAlignment="1">
      <alignment vertical="center" wrapText="1"/>
    </xf>
    <xf numFmtId="0" fontId="3" fillId="0" borderId="0" xfId="0" applyFont="1" applyFill="1" applyBorder="1" applyAlignment="1">
      <alignment vertical="center" wrapText="1"/>
    </xf>
    <xf numFmtId="0" fontId="7" fillId="7" borderId="0" xfId="0" applyFont="1" applyFill="1" applyBorder="1" applyAlignment="1">
      <alignment vertical="center" wrapText="1"/>
    </xf>
    <xf numFmtId="0" fontId="2" fillId="7" borderId="0" xfId="0" applyFont="1" applyFill="1" applyBorder="1" applyAlignment="1">
      <alignment vertical="center" wrapText="1"/>
    </xf>
    <xf numFmtId="0" fontId="4" fillId="2" borderId="3" xfId="0" applyFont="1" applyFill="1" applyBorder="1" applyAlignment="1">
      <alignment vertical="top" wrapText="1"/>
    </xf>
    <xf numFmtId="0" fontId="5" fillId="2" borderId="0" xfId="0" applyFont="1" applyFill="1" applyBorder="1" applyAlignment="1">
      <alignment vertical="center" wrapText="1"/>
    </xf>
    <xf numFmtId="0" fontId="3" fillId="2" borderId="1" xfId="0" applyNumberFormat="1" applyFont="1" applyFill="1" applyBorder="1" applyAlignment="1">
      <alignment vertical="center" wrapText="1"/>
    </xf>
    <xf numFmtId="0" fontId="6" fillId="7" borderId="0" xfId="0" applyFont="1" applyFill="1" applyBorder="1" applyAlignment="1">
      <alignment vertical="center" wrapText="1"/>
    </xf>
    <xf numFmtId="0" fontId="2" fillId="2" borderId="0" xfId="0" applyFont="1" applyFill="1" applyBorder="1" applyAlignment="1">
      <alignment vertical="center" wrapText="1"/>
    </xf>
    <xf numFmtId="0" fontId="0" fillId="2" borderId="1" xfId="0" applyNumberFormat="1" applyFont="1" applyFill="1" applyBorder="1" applyAlignment="1">
      <alignment vertical="center" wrapText="1"/>
    </xf>
    <xf numFmtId="0" fontId="7" fillId="8" borderId="0" xfId="0" applyFont="1" applyFill="1" applyBorder="1" applyAlignment="1">
      <alignment vertical="center" wrapText="1"/>
    </xf>
    <xf numFmtId="0" fontId="2" fillId="8" borderId="0" xfId="0" applyFont="1" applyFill="1" applyBorder="1" applyAlignment="1">
      <alignment vertical="center" wrapText="1"/>
    </xf>
    <xf numFmtId="0" fontId="2" fillId="0" borderId="3" xfId="0" applyFont="1" applyBorder="1" applyAlignment="1">
      <alignment vertical="center" wrapText="1"/>
    </xf>
    <xf numFmtId="0" fontId="0" fillId="2" borderId="1" xfId="0" applyFont="1" applyFill="1" applyBorder="1" applyAlignment="1">
      <alignment vertical="center" wrapText="1"/>
    </xf>
    <xf numFmtId="0" fontId="0" fillId="2" borderId="0" xfId="0" applyFill="1" applyAlignment="1">
      <alignment vertical="center" wrapText="1"/>
    </xf>
    <xf numFmtId="49" fontId="0" fillId="0" borderId="0" xfId="0" applyNumberFormat="1" applyFont="1" applyBorder="1" applyAlignment="1">
      <alignment vertical="center" wrapText="1"/>
    </xf>
    <xf numFmtId="0" fontId="3" fillId="0" borderId="0" xfId="0" applyFont="1" applyAlignment="1">
      <alignment vertical="center" wrapText="1"/>
    </xf>
    <xf numFmtId="0" fontId="8" fillId="0" borderId="0" xfId="0" applyFont="1" applyAlignment="1">
      <alignment vertical="center" wrapText="1"/>
    </xf>
    <xf numFmtId="0" fontId="2" fillId="8" borderId="0" xfId="0" applyNumberFormat="1" applyFont="1" applyFill="1" applyBorder="1" applyAlignment="1">
      <alignment vertical="center" wrapText="1"/>
    </xf>
    <xf numFmtId="0" fontId="2" fillId="9" borderId="0" xfId="0" applyFont="1" applyFill="1" applyAlignment="1">
      <alignment vertical="center" wrapText="1"/>
    </xf>
    <xf numFmtId="0" fontId="2" fillId="9" borderId="0" xfId="0" applyFont="1" applyFill="1" applyBorder="1" applyAlignment="1">
      <alignment vertical="center" wrapText="1"/>
    </xf>
    <xf numFmtId="0" fontId="3" fillId="0" borderId="0" xfId="0" applyNumberFormat="1" applyFont="1" applyBorder="1" applyAlignment="1">
      <alignment vertical="center" wrapText="1"/>
    </xf>
    <xf numFmtId="0" fontId="2" fillId="10" borderId="0" xfId="0" applyFont="1" applyFill="1" applyBorder="1" applyAlignment="1">
      <alignment vertical="center" wrapText="1"/>
    </xf>
    <xf numFmtId="0" fontId="2" fillId="11" borderId="0" xfId="0" applyFont="1" applyFill="1" applyBorder="1" applyAlignment="1">
      <alignment vertical="center" wrapText="1"/>
    </xf>
    <xf numFmtId="0" fontId="0" fillId="0" borderId="3" xfId="0" applyFont="1" applyBorder="1" applyAlignment="1">
      <alignment vertical="center" wrapText="1"/>
    </xf>
    <xf numFmtId="0" fontId="0" fillId="2" borderId="3" xfId="0" applyFont="1" applyFill="1" applyBorder="1" applyAlignment="1">
      <alignment vertical="center" wrapText="1"/>
    </xf>
    <xf numFmtId="0" fontId="0" fillId="0" borderId="0" xfId="0" applyNumberFormat="1" applyFont="1" applyBorder="1" applyAlignment="1">
      <alignment vertical="center" wrapText="1"/>
    </xf>
    <xf numFmtId="0" fontId="3" fillId="0" borderId="0" xfId="1" applyFont="1" applyBorder="1" applyAlignment="1">
      <alignment vertical="center" wrapText="1"/>
    </xf>
    <xf numFmtId="0" fontId="2" fillId="12" borderId="0" xfId="0" applyNumberFormat="1" applyFont="1" applyFill="1" applyBorder="1" applyAlignment="1">
      <alignment vertical="center" wrapText="1"/>
    </xf>
    <xf numFmtId="0" fontId="2" fillId="12" borderId="0" xfId="0" applyFont="1" applyFill="1" applyBorder="1" applyAlignment="1">
      <alignment vertical="center" wrapText="1"/>
    </xf>
    <xf numFmtId="0" fontId="5" fillId="13" borderId="0" xfId="0" applyFont="1" applyFill="1" applyBorder="1" applyAlignment="1">
      <alignment vertical="center" wrapText="1"/>
    </xf>
    <xf numFmtId="0" fontId="2" fillId="13" borderId="0" xfId="0" applyFont="1" applyFill="1" applyBorder="1" applyAlignment="1">
      <alignment vertical="center" wrapText="1"/>
    </xf>
    <xf numFmtId="0" fontId="3" fillId="2" borderId="0" xfId="0" applyNumberFormat="1" applyFont="1" applyFill="1" applyAlignment="1">
      <alignment vertical="center" wrapText="1"/>
    </xf>
    <xf numFmtId="0" fontId="3" fillId="0" borderId="0" xfId="1" applyFont="1" applyAlignment="1">
      <alignment vertical="center" wrapText="1"/>
    </xf>
    <xf numFmtId="0" fontId="2" fillId="13" borderId="0" xfId="0" applyNumberFormat="1" applyFont="1" applyFill="1" applyAlignment="1">
      <alignment vertical="center" wrapText="1"/>
    </xf>
    <xf numFmtId="0" fontId="4" fillId="0" borderId="0" xfId="0" applyFont="1" applyBorder="1" applyAlignment="1">
      <alignment vertical="top" wrapText="1"/>
    </xf>
    <xf numFmtId="0"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2" fillId="0" borderId="4" xfId="0" applyFont="1" applyBorder="1" applyAlignment="1">
      <alignment vertical="center" wrapText="1"/>
    </xf>
    <xf numFmtId="0" fontId="5" fillId="0" borderId="0" xfId="0" applyFont="1" applyBorder="1" applyAlignment="1">
      <alignment vertical="center" wrapText="1"/>
    </xf>
    <xf numFmtId="0" fontId="10" fillId="2" borderId="5" xfId="0" applyFont="1" applyFill="1" applyBorder="1" applyAlignment="1">
      <alignment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3" xfId="0" applyBorder="1" applyAlignment="1">
      <alignment wrapText="1"/>
    </xf>
    <xf numFmtId="0" fontId="10" fillId="2" borderId="0" xfId="0" applyFont="1" applyFill="1" applyAlignment="1">
      <alignment vertical="center" wrapText="1"/>
    </xf>
    <xf numFmtId="0" fontId="11" fillId="0" borderId="6" xfId="0" applyFont="1" applyBorder="1" applyAlignment="1">
      <alignment vertical="center" wrapText="1"/>
    </xf>
    <xf numFmtId="0" fontId="2" fillId="0" borderId="0" xfId="0" applyFont="1" applyAlignment="1"/>
    <xf numFmtId="0" fontId="0" fillId="0" borderId="0" xfId="0" applyAlignment="1">
      <alignment horizontal="left" vertical="top" wrapText="1"/>
    </xf>
  </cellXfs>
  <cellStyles count="2">
    <cellStyle name="Hyperlink" xfId="1" builtinId="8"/>
    <cellStyle name="Normal" xfId="0" builtinId="0"/>
  </cellStyles>
  <dxfs count="13">
    <dxf>
      <font>
        <strike val="0"/>
        <outline val="0"/>
        <shadow val="0"/>
        <vertAlign val="baseline"/>
        <sz val="11"/>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strike val="0"/>
        <outline val="0"/>
        <shadow val="0"/>
        <vertAlign val="baseline"/>
        <sz val="11"/>
        <name val="Calibri"/>
        <scheme val="minor"/>
      </font>
      <numFmt numFmtId="0" formatCode="General"/>
      <alignment horizontal="general" vertical="center" textRotation="0" wrapText="1" indent="0" justifyLastLine="0" shrinkToFit="0" readingOrder="0"/>
    </dxf>
    <dxf>
      <font>
        <strike val="0"/>
        <outline val="0"/>
        <shadow val="0"/>
        <vertAlign val="baseline"/>
        <sz val="11"/>
        <name val="Calibri"/>
        <scheme val="minor"/>
      </font>
      <alignment horizontal="general" vertical="center" textRotation="0" wrapText="1" indent="0" justifyLastLine="0" shrinkToFit="0" readingOrder="0"/>
    </dxf>
    <dxf>
      <font>
        <strike val="0"/>
        <outline val="0"/>
        <shadow val="0"/>
        <vertAlign val="baseline"/>
        <sz val="11"/>
        <name val="Calibri"/>
        <scheme val="minor"/>
      </font>
      <alignment horizontal="general" vertical="center" textRotation="0" wrapText="1" indent="0" justifyLastLine="0" shrinkToFit="0" readingOrder="0"/>
    </dxf>
    <dxf>
      <font>
        <strike val="0"/>
        <outline val="0"/>
        <shadow val="0"/>
        <u val="none"/>
        <vertAlign val="baseline"/>
        <sz val="11"/>
        <color auto="1"/>
        <name val="Calibri"/>
        <scheme val="minor"/>
      </font>
      <alignment horizontal="general" vertical="center" textRotation="0" wrapText="1" indent="0" justifyLastLine="0" shrinkToFit="0" readingOrder="0"/>
    </dxf>
    <dxf>
      <font>
        <strike val="0"/>
        <outline val="0"/>
        <shadow val="0"/>
        <vertAlign val="baseline"/>
        <sz val="11"/>
        <name val="Calibri"/>
        <scheme val="minor"/>
      </font>
      <alignment horizontal="general" vertical="center" textRotation="0" wrapText="1" indent="0" justifyLastLine="0" shrinkToFit="0" readingOrder="0"/>
    </dxf>
    <dxf>
      <font>
        <strike val="0"/>
        <outline val="0"/>
        <shadow val="0"/>
        <vertAlign val="baseline"/>
        <sz val="11"/>
        <name val="Calibri"/>
        <scheme val="minor"/>
      </font>
      <alignment horizontal="general" vertical="center" textRotation="0" wrapText="1" indent="0" justifyLastLine="0" shrinkToFit="0" readingOrder="0"/>
    </dxf>
    <dxf>
      <font>
        <strike val="0"/>
        <outline val="0"/>
        <shadow val="0"/>
        <vertAlign val="baseline"/>
        <sz val="11"/>
        <name val="Calibri"/>
        <scheme val="minor"/>
      </font>
      <alignment horizontal="general" vertical="center" textRotation="0" wrapText="1" indent="0" justifyLastLine="0" shrinkToFit="0" readingOrder="0"/>
    </dxf>
    <dxf>
      <font>
        <strike val="0"/>
        <outline val="0"/>
        <shadow val="0"/>
        <vertAlign val="baseline"/>
        <sz val="11"/>
        <name val="Calibri"/>
        <scheme val="minor"/>
      </font>
      <alignment horizontal="general" vertical="center" textRotation="0" wrapText="1" indent="0" justifyLastLine="0" shrinkToFit="0" readingOrder="0"/>
    </dxf>
    <dxf>
      <font>
        <strike val="0"/>
        <outline val="0"/>
        <shadow val="0"/>
        <vertAlign val="baseline"/>
        <sz val="11"/>
        <name val="Calibri"/>
        <scheme val="minor"/>
      </font>
      <numFmt numFmtId="0" formatCode="General"/>
      <alignment horizontal="general" vertical="center" textRotation="0" wrapText="1" indent="0" justifyLastLine="0" shrinkToFit="0" readingOrder="0"/>
    </dxf>
    <dxf>
      <font>
        <strike val="0"/>
        <outline val="0"/>
        <shadow val="0"/>
        <vertAlign val="baseline"/>
        <sz val="11"/>
        <name val="Calibri"/>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style="medium">
          <color rgb="FFDBDBDB"/>
        </left>
        <right style="medium">
          <color rgb="FFDBDBDB"/>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xdr:colOff>
      <xdr:row>2</xdr:row>
      <xdr:rowOff>15240</xdr:rowOff>
    </xdr:from>
    <xdr:to>
      <xdr:col>6</xdr:col>
      <xdr:colOff>0</xdr:colOff>
      <xdr:row>3</xdr:row>
      <xdr:rowOff>762000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2860" y="396240"/>
          <a:ext cx="3520440" cy="365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dk1"/>
              </a:solidFill>
              <a:effectLst/>
              <a:latin typeface="+mn-lt"/>
              <a:ea typeface="+mn-ea"/>
              <a:cs typeface="+mn-cs"/>
            </a:rPr>
            <a:t>Types of personal data</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a) Electronic and hard copy documentary student records (including registration records and application forms; documents generated by academic/casework activities etc.)</a:t>
          </a:r>
        </a:p>
        <a:p>
          <a:pPr lvl="0"/>
          <a:r>
            <a:rPr lang="en-GB" sz="1100">
              <a:solidFill>
                <a:schemeClr val="dk1"/>
              </a:solidFill>
              <a:effectLst/>
              <a:latin typeface="+mn-lt"/>
              <a:ea typeface="+mn-ea"/>
              <a:cs typeface="+mn-cs"/>
            </a:rPr>
            <a:t>b) Statistical data</a:t>
          </a:r>
        </a:p>
        <a:p>
          <a:pPr lvl="0"/>
          <a:r>
            <a:rPr lang="en-GB" sz="1100">
              <a:solidFill>
                <a:schemeClr val="dk1"/>
              </a:solidFill>
              <a:effectLst/>
              <a:latin typeface="+mn-lt"/>
              <a:ea typeface="+mn-ea"/>
              <a:cs typeface="+mn-cs"/>
            </a:rPr>
            <a:t>c) Audio, visual and audio-visual recordings (e.g. of classes, seminars, lectures, performances, assessments, and other learning activities)</a:t>
          </a:r>
        </a:p>
        <a:p>
          <a:pPr lvl="0"/>
          <a:r>
            <a:rPr lang="en-GB" sz="1100">
              <a:solidFill>
                <a:schemeClr val="dk1"/>
              </a:solidFill>
              <a:effectLst/>
              <a:latin typeface="+mn-lt"/>
              <a:ea typeface="+mn-ea"/>
              <a:cs typeface="+mn-cs"/>
            </a:rPr>
            <a:t>d) Photographic images; showreels</a:t>
          </a:r>
        </a:p>
        <a:p>
          <a:pPr lvl="0"/>
          <a:r>
            <a:rPr lang="en-GB" sz="1100">
              <a:solidFill>
                <a:schemeClr val="dk1"/>
              </a:solidFill>
              <a:effectLst/>
              <a:latin typeface="+mn-lt"/>
              <a:ea typeface="+mn-ea"/>
              <a:cs typeface="+mn-cs"/>
            </a:rPr>
            <a:t>e) Work produced by students in the course of their studies, including practical, audio-visual, recorded and/or written work.</a:t>
          </a:r>
        </a:p>
        <a:p>
          <a:endParaRPr lang="en-GB" sz="1100"/>
        </a:p>
      </xdr:txBody>
    </xdr:sp>
    <xdr:clientData/>
  </xdr:twoCellAnchor>
  <xdr:twoCellAnchor>
    <xdr:from>
      <xdr:col>0</xdr:col>
      <xdr:colOff>10583</xdr:colOff>
      <xdr:row>1</xdr:row>
      <xdr:rowOff>10583</xdr:rowOff>
    </xdr:from>
    <xdr:to>
      <xdr:col>5</xdr:col>
      <xdr:colOff>1492250</xdr:colOff>
      <xdr:row>1</xdr:row>
      <xdr:rowOff>1248833</xdr:rowOff>
    </xdr:to>
    <xdr:sp macro="" textlink="">
      <xdr:nvSpPr>
        <xdr:cNvPr id="4" name="TextBox 3"/>
        <xdr:cNvSpPr txBox="1"/>
      </xdr:nvSpPr>
      <xdr:spPr>
        <a:xfrm>
          <a:off x="10583" y="201083"/>
          <a:ext cx="952500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schedule outlines how the National Centre for Circus Arts holds and processes data, including category/types of data, the specific purposes of processing, where we will share data with third parties, and the lawful bases for processing data along with retention periods, in accordance with Article 6 of GDPR. </a:t>
          </a:r>
        </a:p>
        <a:p>
          <a:endParaRPr lang="en-GB" sz="1100"/>
        </a:p>
        <a:p>
          <a:r>
            <a:rPr lang="en-GB" sz="1100"/>
            <a:t>Information about the types of personal data (including where relevant special category data) to which this schedule applies are set out in sections 3, 4 and 5 of the NCCA Data Processing Statement. Please refer to the statement for further details.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evie.NATIONALCIRCUS\AppData\Local\Microsoft\Windows\INetCache\Content.Outlook\0L23QS2D\DPS%20Schedules%20for%20Schools%20to%20use%20-%20unC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ing this document"/>
      <sheetName val="School Schedule1"/>
      <sheetName val="School Schedule2"/>
      <sheetName val="lookups"/>
    </sheetNames>
    <sheetDataSet>
      <sheetData sheetId="0"/>
      <sheetData sheetId="1"/>
      <sheetData sheetId="2"/>
      <sheetData sheetId="3">
        <row r="2">
          <cell r="A2" t="str">
            <v>A)</v>
          </cell>
          <cell r="B2" t="str">
            <v>Academic Activity</v>
          </cell>
        </row>
        <row r="3">
          <cell r="A3" t="str">
            <v>B)</v>
          </cell>
          <cell r="B3" t="str">
            <v>Academic administration</v>
          </cell>
        </row>
        <row r="4">
          <cell r="A4" t="str">
            <v>B)</v>
          </cell>
          <cell r="B4" t="str">
            <v>Academic administration/student support</v>
          </cell>
        </row>
        <row r="5">
          <cell r="A5" t="str">
            <v>C)</v>
          </cell>
          <cell r="B5" t="str">
            <v>Admissions</v>
          </cell>
        </row>
        <row r="6">
          <cell r="A6" t="str">
            <v>D)</v>
          </cell>
          <cell r="B6" t="str">
            <v>Alumni</v>
          </cell>
        </row>
        <row r="7">
          <cell r="A7" t="str">
            <v>E)</v>
          </cell>
          <cell r="B7" t="str">
            <v>Legal compliance</v>
          </cell>
        </row>
        <row r="8">
          <cell r="A8" t="str">
            <v>F)</v>
          </cell>
          <cell r="B8" t="str">
            <v>Marketing &amp; corporate</v>
          </cell>
        </row>
        <row r="9">
          <cell r="A9" t="str">
            <v>G)</v>
          </cell>
          <cell r="B9" t="str">
            <v>Registration</v>
          </cell>
        </row>
        <row r="10">
          <cell r="A10" t="str">
            <v>G)</v>
          </cell>
          <cell r="B10" t="str">
            <v>Registration/Fees &amp; Finance</v>
          </cell>
        </row>
        <row r="11">
          <cell r="A11" t="str">
            <v>G)</v>
          </cell>
          <cell r="B11" t="str">
            <v>Registration/Student support</v>
          </cell>
        </row>
        <row r="12">
          <cell r="A12" t="str">
            <v>H)</v>
          </cell>
          <cell r="B12" t="str">
            <v>Security</v>
          </cell>
        </row>
        <row r="13">
          <cell r="A13" t="str">
            <v>I)</v>
          </cell>
          <cell r="B13" t="str">
            <v>Statistics &amp; analysis</v>
          </cell>
        </row>
        <row r="14">
          <cell r="A14" t="str">
            <v>J)</v>
          </cell>
          <cell r="B14" t="str">
            <v>Student casework</v>
          </cell>
        </row>
        <row r="15">
          <cell r="A15" t="str">
            <v>K)</v>
          </cell>
          <cell r="B15" t="str">
            <v>Student employment</v>
          </cell>
        </row>
        <row r="16">
          <cell r="A16" t="str">
            <v>L)</v>
          </cell>
          <cell r="B16" t="str">
            <v>Student support</v>
          </cell>
        </row>
      </sheetData>
    </sheetDataSet>
  </externalBook>
</externalLink>
</file>

<file path=xl/tables/table1.xml><?xml version="1.0" encoding="utf-8"?>
<table xmlns="http://schemas.openxmlformats.org/spreadsheetml/2006/main" id="1" name="Table17" displayName="Table17" ref="A6:K37" totalsRowShown="0" headerRowDxfId="12" dataDxfId="11">
  <autoFilter ref="A6:K37"/>
  <sortState ref="A7:K28">
    <sortCondition ref="A7:A28"/>
    <sortCondition ref="D7:D28"/>
  </sortState>
  <tableColumns count="11">
    <tableColumn id="9" name="Section" dataDxfId="10">
      <calculatedColumnFormula>INDEX([1]lookups!$A$2:$A$17,MATCH(Table17[[#This Row],[Category/type]],[1]lookups!$B$2:$B$16,0))</calculatedColumnFormula>
    </tableColumn>
    <tableColumn id="1" name="Activity" dataDxfId="9"/>
    <tableColumn id="8" name="Category/type" dataDxfId="8"/>
    <tableColumn id="10" name="No" dataDxfId="7"/>
    <tableColumn id="2" name="Specific Purposes" dataDxfId="6" dataCellStyle="Hyperlink"/>
    <tableColumn id="11" name="Types of personal data normally processed for these purposes" dataDxfId="5"/>
    <tableColumn id="3" name="Lawful Basis" dataDxfId="4"/>
    <tableColumn id="4" name="Who your data will be shared with" dataDxfId="3"/>
    <tableColumn id="5" name="Relevant policies" dataDxfId="2"/>
    <tableColumn id="6" name="Retention period of data held" dataDxfId="1"/>
    <tableColumn id="7" name="Rationale for retention period"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zoomScale="90" zoomScaleNormal="90" workbookViewId="0">
      <pane xSplit="4" topLeftCell="E1" activePane="topRight" state="frozen"/>
      <selection activeCell="A7" sqref="A7"/>
      <selection pane="topRight" activeCell="G3" sqref="G3"/>
    </sheetView>
  </sheetViews>
  <sheetFormatPr defaultColWidth="8.85546875" defaultRowHeight="15" x14ac:dyDescent="0.25"/>
  <cols>
    <col min="1" max="1" width="28.42578125" style="1" bestFit="1" customWidth="1"/>
    <col min="2" max="2" width="10.28515625" style="1" bestFit="1" customWidth="1"/>
    <col min="3" max="3" width="22.5703125" style="1" customWidth="1"/>
    <col min="4" max="4" width="15" style="1" customWidth="1"/>
    <col min="5" max="5" width="44.28515625" style="1" customWidth="1"/>
    <col min="6" max="6" width="22.85546875" style="2" bestFit="1" customWidth="1"/>
    <col min="7" max="7" width="51.28515625" style="1" bestFit="1" customWidth="1"/>
    <col min="8" max="8" width="39.5703125" style="1" customWidth="1"/>
    <col min="9" max="9" width="31.7109375" style="1" customWidth="1"/>
    <col min="10" max="10" width="23.28515625" style="1" customWidth="1"/>
    <col min="11" max="11" width="16.5703125" style="1" customWidth="1"/>
    <col min="12" max="16384" width="8.85546875" style="1"/>
  </cols>
  <sheetData>
    <row r="1" spans="1:11" x14ac:dyDescent="0.25">
      <c r="A1" s="75" t="s">
        <v>157</v>
      </c>
    </row>
    <row r="2" spans="1:11" ht="99.75" customHeight="1" x14ac:dyDescent="0.25">
      <c r="A2" s="76"/>
      <c r="B2" s="76"/>
      <c r="C2" s="76"/>
      <c r="D2" s="76"/>
      <c r="E2" s="76"/>
      <c r="F2" s="76"/>
      <c r="G2" s="74"/>
    </row>
    <row r="3" spans="1:11" ht="70.900000000000006" customHeight="1" x14ac:dyDescent="0.25">
      <c r="A3" s="71"/>
      <c r="B3" s="71"/>
      <c r="C3" s="71"/>
      <c r="D3" s="71"/>
      <c r="E3" s="71"/>
      <c r="F3" s="70"/>
      <c r="G3" s="73"/>
      <c r="H3" s="72"/>
    </row>
    <row r="4" spans="1:11" ht="70.900000000000006" customHeight="1" x14ac:dyDescent="0.25">
      <c r="A4" s="71"/>
      <c r="B4" s="71"/>
      <c r="C4" s="71"/>
      <c r="D4" s="71"/>
      <c r="E4" s="71"/>
      <c r="F4" s="70"/>
      <c r="G4" s="69"/>
    </row>
    <row r="6" spans="1:11" ht="45" x14ac:dyDescent="0.25">
      <c r="A6" s="11" t="s">
        <v>156</v>
      </c>
      <c r="B6" s="11" t="s">
        <v>155</v>
      </c>
      <c r="C6" s="11" t="s">
        <v>154</v>
      </c>
      <c r="D6" s="11" t="s">
        <v>153</v>
      </c>
      <c r="E6" s="11" t="s">
        <v>152</v>
      </c>
      <c r="F6" s="68" t="s">
        <v>151</v>
      </c>
      <c r="G6" s="11" t="s">
        <v>150</v>
      </c>
      <c r="H6" s="11" t="s">
        <v>149</v>
      </c>
      <c r="I6" s="11" t="s">
        <v>148</v>
      </c>
      <c r="J6" s="11" t="s">
        <v>147</v>
      </c>
      <c r="K6" s="67" t="s">
        <v>146</v>
      </c>
    </row>
    <row r="7" spans="1:11" s="3" customFormat="1" ht="30" x14ac:dyDescent="0.25">
      <c r="A7" s="59" t="str">
        <f>INDEX([1]lookups!$A$2:$A$17,MATCH(Table17[[#This Row],[Category/type]],[1]lookups!$B$2:$B$16,0))</f>
        <v>B)</v>
      </c>
      <c r="B7" s="58" t="s">
        <v>8</v>
      </c>
      <c r="C7" s="58" t="s">
        <v>134</v>
      </c>
      <c r="D7" s="59">
        <v>1</v>
      </c>
      <c r="E7" s="66" t="s">
        <v>145</v>
      </c>
      <c r="F7" s="44" t="s">
        <v>5</v>
      </c>
      <c r="G7" s="65" t="s">
        <v>78</v>
      </c>
      <c r="H7" s="65" t="s">
        <v>144</v>
      </c>
      <c r="I7" s="64" t="s">
        <v>135</v>
      </c>
      <c r="J7" s="11" t="s">
        <v>1</v>
      </c>
      <c r="K7" s="3" t="s">
        <v>37</v>
      </c>
    </row>
    <row r="8" spans="1:11" ht="45" x14ac:dyDescent="0.25">
      <c r="A8" s="59" t="str">
        <f>INDEX([1]lookups!$A$2:$A$17,MATCH(Table17[[#This Row],[Category/type]],[1]lookups!$B$2:$B$16,0))</f>
        <v>B)</v>
      </c>
      <c r="B8" s="59" t="s">
        <v>8</v>
      </c>
      <c r="C8" s="59" t="s">
        <v>134</v>
      </c>
      <c r="D8" s="59">
        <v>2</v>
      </c>
      <c r="E8" s="12" t="s">
        <v>143</v>
      </c>
      <c r="F8" s="10" t="s">
        <v>74</v>
      </c>
      <c r="G8" s="12" t="s">
        <v>127</v>
      </c>
      <c r="H8" s="12" t="s">
        <v>142</v>
      </c>
      <c r="I8" s="12" t="s">
        <v>141</v>
      </c>
      <c r="J8" s="11" t="s">
        <v>140</v>
      </c>
      <c r="K8" s="26" t="s">
        <v>37</v>
      </c>
    </row>
    <row r="9" spans="1:11" s="3" customFormat="1" ht="60" x14ac:dyDescent="0.25">
      <c r="A9" s="59" t="str">
        <f>INDEX([1]lookups!$A$2:$A$17,MATCH(Table17[[#This Row],[Category/type]],[1]lookups!$B$2:$B$16,0))</f>
        <v>B)</v>
      </c>
      <c r="B9" s="58" t="s">
        <v>32</v>
      </c>
      <c r="C9" s="58" t="s">
        <v>134</v>
      </c>
      <c r="D9" s="59">
        <v>3</v>
      </c>
      <c r="E9" s="66" t="s">
        <v>139</v>
      </c>
      <c r="F9" s="44" t="s">
        <v>138</v>
      </c>
      <c r="G9" s="65" t="s">
        <v>137</v>
      </c>
      <c r="H9" s="65" t="s">
        <v>136</v>
      </c>
      <c r="I9" s="64" t="s">
        <v>135</v>
      </c>
      <c r="J9" s="11" t="s">
        <v>1</v>
      </c>
      <c r="K9" s="63" t="s">
        <v>0</v>
      </c>
    </row>
    <row r="10" spans="1:11" ht="94.9" customHeight="1" x14ac:dyDescent="0.25">
      <c r="A10" s="58" t="str">
        <f>INDEX([1]lookups!$A$2:$A$17,MATCH(Table17[[#This Row],[Category/type]],[1]lookups!$B$2:$B$16,0))</f>
        <v>B)</v>
      </c>
      <c r="B10" s="58" t="s">
        <v>32</v>
      </c>
      <c r="C10" s="58" t="s">
        <v>134</v>
      </c>
      <c r="D10" s="62">
        <v>4</v>
      </c>
      <c r="E10" s="61" t="s">
        <v>133</v>
      </c>
      <c r="F10" s="61" t="s">
        <v>128</v>
      </c>
      <c r="G10" s="14" t="s">
        <v>132</v>
      </c>
      <c r="H10" s="22" t="s">
        <v>131</v>
      </c>
      <c r="I10" s="60" t="s">
        <v>92</v>
      </c>
      <c r="J10" s="5" t="s">
        <v>91</v>
      </c>
      <c r="K10" s="15" t="s">
        <v>87</v>
      </c>
    </row>
    <row r="11" spans="1:11" ht="45" x14ac:dyDescent="0.25">
      <c r="A11" s="59" t="str">
        <f>INDEX([1]lookups!$A$2:$A$17,MATCH(Table17[[#This Row],[Category/type]],[1]lookups!$B$2:$B$16,0))</f>
        <v>B)</v>
      </c>
      <c r="B11" s="59" t="s">
        <v>32</v>
      </c>
      <c r="C11" s="59" t="s">
        <v>130</v>
      </c>
      <c r="D11" s="58">
        <v>5</v>
      </c>
      <c r="E11" s="12" t="s">
        <v>129</v>
      </c>
      <c r="F11" s="10" t="s">
        <v>128</v>
      </c>
      <c r="G11" s="12" t="s">
        <v>127</v>
      </c>
      <c r="H11" s="12" t="s">
        <v>17</v>
      </c>
      <c r="I11" s="41" t="s">
        <v>126</v>
      </c>
      <c r="J11" s="40" t="s">
        <v>1</v>
      </c>
      <c r="K11" s="10" t="s">
        <v>0</v>
      </c>
    </row>
    <row r="12" spans="1:11" ht="45" x14ac:dyDescent="0.25">
      <c r="A12" s="57" t="str">
        <f>INDEX([1]lookups!$A$2:$A$17,MATCH(Table17[[#This Row],[Category/type]],[1]lookups!$B$2:$B$16,0))</f>
        <v>C)</v>
      </c>
      <c r="B12" s="57" t="s">
        <v>8</v>
      </c>
      <c r="C12" s="57" t="s">
        <v>113</v>
      </c>
      <c r="D12" s="57">
        <v>1</v>
      </c>
      <c r="E12" s="12" t="s">
        <v>125</v>
      </c>
      <c r="F12" s="10" t="s">
        <v>124</v>
      </c>
      <c r="G12" s="12" t="s">
        <v>123</v>
      </c>
      <c r="H12" s="12" t="s">
        <v>22</v>
      </c>
      <c r="I12" s="12" t="s">
        <v>44</v>
      </c>
      <c r="J12" s="11" t="s">
        <v>122</v>
      </c>
      <c r="K12" s="26" t="s">
        <v>37</v>
      </c>
    </row>
    <row r="13" spans="1:11" ht="106.15" customHeight="1" x14ac:dyDescent="0.25">
      <c r="A13" s="57" t="str">
        <f>INDEX([1]lookups!$A$2:$A$17,MATCH(Table17[[#This Row],[Category/type]],[1]lookups!$B$2:$B$16,0))</f>
        <v>C)</v>
      </c>
      <c r="B13" s="57" t="s">
        <v>8</v>
      </c>
      <c r="C13" s="57" t="s">
        <v>113</v>
      </c>
      <c r="D13" s="57">
        <v>2</v>
      </c>
      <c r="E13" s="12" t="s">
        <v>121</v>
      </c>
      <c r="F13" s="10" t="s">
        <v>74</v>
      </c>
      <c r="G13" s="12" t="s">
        <v>78</v>
      </c>
      <c r="H13" s="12" t="s">
        <v>120</v>
      </c>
      <c r="I13" s="12" t="s">
        <v>119</v>
      </c>
      <c r="J13" s="11" t="s">
        <v>118</v>
      </c>
      <c r="K13" s="10" t="s">
        <v>0</v>
      </c>
    </row>
    <row r="14" spans="1:11" ht="58.15" customHeight="1" x14ac:dyDescent="0.25">
      <c r="A14" s="57" t="str">
        <f>INDEX([1]lookups!$A$2:$A$17,MATCH(Table17[[#This Row],[Category/type]],[1]lookups!$B$2:$B$16,0))</f>
        <v>C)</v>
      </c>
      <c r="B14" s="57" t="s">
        <v>8</v>
      </c>
      <c r="C14" s="57" t="s">
        <v>113</v>
      </c>
      <c r="D14" s="57">
        <v>3</v>
      </c>
      <c r="E14" s="12" t="s">
        <v>117</v>
      </c>
      <c r="F14" s="10" t="s">
        <v>12</v>
      </c>
      <c r="G14" s="12" t="s">
        <v>111</v>
      </c>
      <c r="H14" s="12" t="s">
        <v>116</v>
      </c>
      <c r="I14" s="12" t="s">
        <v>115</v>
      </c>
      <c r="J14" s="11" t="s">
        <v>114</v>
      </c>
      <c r="K14" s="10" t="s">
        <v>0</v>
      </c>
    </row>
    <row r="15" spans="1:11" s="3" customFormat="1" ht="45" x14ac:dyDescent="0.25">
      <c r="A15" s="57" t="str">
        <f>INDEX([1]lookups!$A$2:$A$17,MATCH(Table17[[#This Row],[Category/type]],[1]lookups!$B$2:$B$16,0))</f>
        <v>C)</v>
      </c>
      <c r="B15" s="57" t="s">
        <v>8</v>
      </c>
      <c r="C15" s="57" t="s">
        <v>113</v>
      </c>
      <c r="D15" s="56">
        <v>4</v>
      </c>
      <c r="E15" s="55" t="s">
        <v>112</v>
      </c>
      <c r="F15" s="44" t="s">
        <v>46</v>
      </c>
      <c r="G15" s="12" t="s">
        <v>111</v>
      </c>
      <c r="H15" s="12" t="s">
        <v>110</v>
      </c>
      <c r="I15" s="54" t="s">
        <v>109</v>
      </c>
      <c r="J15" s="11" t="s">
        <v>1</v>
      </c>
      <c r="K15" s="3" t="s">
        <v>37</v>
      </c>
    </row>
    <row r="16" spans="1:11" ht="60" x14ac:dyDescent="0.25">
      <c r="A16" s="51" t="str">
        <f>INDEX([1]lookups!$A$2:$A$17,MATCH(Table17[[#This Row],[Category/type]],[1]lookups!$B$2:$B$16,0))</f>
        <v>D)</v>
      </c>
      <c r="B16" s="51" t="s">
        <v>8</v>
      </c>
      <c r="C16" s="51" t="s">
        <v>107</v>
      </c>
      <c r="D16" s="51">
        <v>1</v>
      </c>
      <c r="E16" s="45" t="s">
        <v>90</v>
      </c>
      <c r="F16" s="44" t="s">
        <v>12</v>
      </c>
      <c r="G16" s="53" t="s">
        <v>108</v>
      </c>
      <c r="H16" s="52" t="s">
        <v>22</v>
      </c>
      <c r="I16" s="14" t="s">
        <v>89</v>
      </c>
      <c r="J16" s="11" t="s">
        <v>88</v>
      </c>
      <c r="K16" s="26" t="s">
        <v>87</v>
      </c>
    </row>
    <row r="17" spans="1:11" ht="60" x14ac:dyDescent="0.25">
      <c r="A17" s="51" t="str">
        <f>INDEX([1]lookups!$A$2:$A$17,MATCH(Table17[[#This Row],[Category/type]],[1]lookups!$B$2:$B$16,0))</f>
        <v>D)</v>
      </c>
      <c r="B17" s="51" t="s">
        <v>8</v>
      </c>
      <c r="C17" s="51" t="s">
        <v>107</v>
      </c>
      <c r="D17" s="51">
        <v>2</v>
      </c>
      <c r="E17" s="13" t="s">
        <v>106</v>
      </c>
      <c r="F17" s="25" t="s">
        <v>12</v>
      </c>
      <c r="G17" s="14" t="s">
        <v>105</v>
      </c>
      <c r="H17" s="14" t="s">
        <v>17</v>
      </c>
      <c r="I17" s="26" t="s">
        <v>92</v>
      </c>
      <c r="J17" s="24" t="s">
        <v>104</v>
      </c>
      <c r="K17" s="13" t="s">
        <v>87</v>
      </c>
    </row>
    <row r="18" spans="1:11" ht="232.5" customHeight="1" x14ac:dyDescent="0.25">
      <c r="A18" s="50" t="str">
        <f>INDEX([1]lookups!$A$2:$A$17,MATCH(Table17[[#This Row],[Category/type]],[1]lookups!$B$2:$B$16,0))</f>
        <v>E)</v>
      </c>
      <c r="B18" s="50" t="s">
        <v>32</v>
      </c>
      <c r="C18" s="50" t="s">
        <v>103</v>
      </c>
      <c r="D18" s="50">
        <v>1</v>
      </c>
      <c r="E18" s="12" t="s">
        <v>102</v>
      </c>
      <c r="F18" s="10" t="s">
        <v>12</v>
      </c>
      <c r="G18" s="12" t="s">
        <v>101</v>
      </c>
      <c r="H18" s="22" t="s">
        <v>22</v>
      </c>
      <c r="I18" s="21" t="s">
        <v>100</v>
      </c>
      <c r="J18" s="40" t="s">
        <v>99</v>
      </c>
      <c r="K18" s="49" t="s">
        <v>98</v>
      </c>
    </row>
    <row r="19" spans="1:11" ht="45" x14ac:dyDescent="0.25">
      <c r="A19" s="48" t="str">
        <f>INDEX([1]lookups!$A$2:$A$17,MATCH(Table17[[#This Row],[Category/type]],[1]lookups!$B$2:$B$16,0))</f>
        <v>F)</v>
      </c>
      <c r="B19" s="48" t="s">
        <v>8</v>
      </c>
      <c r="C19" s="48" t="s">
        <v>97</v>
      </c>
      <c r="D19" s="47">
        <v>1</v>
      </c>
      <c r="E19" s="26" t="s">
        <v>96</v>
      </c>
      <c r="F19" s="44" t="s">
        <v>95</v>
      </c>
      <c r="G19" s="26" t="s">
        <v>94</v>
      </c>
      <c r="H19" s="26" t="s">
        <v>93</v>
      </c>
      <c r="I19" s="26" t="s">
        <v>92</v>
      </c>
      <c r="J19" s="13" t="s">
        <v>91</v>
      </c>
      <c r="K19" s="26" t="s">
        <v>87</v>
      </c>
    </row>
    <row r="20" spans="1:11" ht="60" x14ac:dyDescent="0.25">
      <c r="A20" s="39" t="str">
        <f>INDEX([1]lookups!$A$2:$A$17,MATCH(Table17[[#This Row],[Category/type]],[1]lookups!$B$2:$B$16,0))</f>
        <v>G)</v>
      </c>
      <c r="B20" s="39" t="s">
        <v>32</v>
      </c>
      <c r="C20" s="39" t="s">
        <v>80</v>
      </c>
      <c r="D20" s="46">
        <v>1</v>
      </c>
      <c r="E20" s="45" t="s">
        <v>90</v>
      </c>
      <c r="F20" s="44" t="s">
        <v>12</v>
      </c>
      <c r="G20" s="12" t="s">
        <v>78</v>
      </c>
      <c r="H20" s="12" t="s">
        <v>22</v>
      </c>
      <c r="I20" s="14" t="s">
        <v>89</v>
      </c>
      <c r="J20" s="11" t="s">
        <v>88</v>
      </c>
      <c r="K20" s="26" t="s">
        <v>87</v>
      </c>
    </row>
    <row r="21" spans="1:11" ht="150" x14ac:dyDescent="0.25">
      <c r="A21" s="39" t="str">
        <f>INDEX([1]lookups!$A$2:$A$17,MATCH(Table17[[#This Row],[Category/type]],[1]lookups!$B$2:$B$16,0))</f>
        <v>G)</v>
      </c>
      <c r="B21" s="39" t="s">
        <v>32</v>
      </c>
      <c r="C21" s="39" t="s">
        <v>80</v>
      </c>
      <c r="D21" s="46">
        <v>2</v>
      </c>
      <c r="E21" s="45" t="s">
        <v>86</v>
      </c>
      <c r="F21" s="44" t="s">
        <v>12</v>
      </c>
      <c r="G21" s="12" t="s">
        <v>78</v>
      </c>
      <c r="H21" s="12" t="s">
        <v>22</v>
      </c>
      <c r="I21" s="43" t="s">
        <v>85</v>
      </c>
      <c r="J21" s="11" t="s">
        <v>1</v>
      </c>
      <c r="K21" s="10" t="s">
        <v>0</v>
      </c>
    </row>
    <row r="22" spans="1:11" s="3" customFormat="1" ht="30" x14ac:dyDescent="0.25">
      <c r="A22" s="39" t="str">
        <f>INDEX([1]lookups!$A$2:$A$17,MATCH(Table17[[#This Row],[Category/type]],[1]lookups!$B$2:$B$16,0))</f>
        <v>G)</v>
      </c>
      <c r="B22" s="39" t="s">
        <v>32</v>
      </c>
      <c r="C22" s="39" t="s">
        <v>80</v>
      </c>
      <c r="D22" s="38">
        <v>3</v>
      </c>
      <c r="E22" s="16" t="s">
        <v>84</v>
      </c>
      <c r="F22" s="7" t="s">
        <v>83</v>
      </c>
      <c r="G22" s="7" t="s">
        <v>82</v>
      </c>
      <c r="H22" s="7" t="s">
        <v>55</v>
      </c>
      <c r="I22" s="37" t="s">
        <v>81</v>
      </c>
      <c r="J22" s="19" t="s">
        <v>20</v>
      </c>
      <c r="K22" s="42" t="s">
        <v>20</v>
      </c>
    </row>
    <row r="23" spans="1:11" ht="45" x14ac:dyDescent="0.25">
      <c r="A23" s="39" t="str">
        <f>INDEX([1]lookups!$A$2:$A$17,MATCH(Table17[[#This Row],[Category/type]],[1]lookups!$B$2:$B$16,0))</f>
        <v>G)</v>
      </c>
      <c r="B23" s="39" t="s">
        <v>32</v>
      </c>
      <c r="C23" s="39" t="s">
        <v>80</v>
      </c>
      <c r="D23" s="39">
        <v>4</v>
      </c>
      <c r="E23" s="12" t="s">
        <v>79</v>
      </c>
      <c r="F23" s="10" t="s">
        <v>12</v>
      </c>
      <c r="G23" s="12" t="s">
        <v>78</v>
      </c>
      <c r="H23" s="12" t="s">
        <v>22</v>
      </c>
      <c r="I23" s="14" t="s">
        <v>77</v>
      </c>
      <c r="J23" s="11" t="s">
        <v>76</v>
      </c>
      <c r="K23" s="26" t="s">
        <v>37</v>
      </c>
    </row>
    <row r="24" spans="1:11" ht="30" x14ac:dyDescent="0.25">
      <c r="A24" s="39" t="str">
        <f>INDEX([1]lookups!$A$2:$A$17,MATCH(Table17[[#This Row],[Category/type]],[1]lookups!$B$2:$B$16,0))</f>
        <v>G)</v>
      </c>
      <c r="B24" s="39" t="s">
        <v>8</v>
      </c>
      <c r="C24" s="39" t="s">
        <v>67</v>
      </c>
      <c r="D24" s="39">
        <v>5</v>
      </c>
      <c r="E24" s="12" t="s">
        <v>75</v>
      </c>
      <c r="F24" s="10" t="s">
        <v>74</v>
      </c>
      <c r="G24" s="12" t="s">
        <v>73</v>
      </c>
      <c r="H24" s="12" t="s">
        <v>22</v>
      </c>
      <c r="I24" s="12" t="s">
        <v>72</v>
      </c>
      <c r="J24" s="11" t="s">
        <v>71</v>
      </c>
      <c r="K24" s="10" t="s">
        <v>70</v>
      </c>
    </row>
    <row r="25" spans="1:11" ht="68.45" customHeight="1" x14ac:dyDescent="0.25">
      <c r="A25" s="39" t="str">
        <f>INDEX([1]lookups!$A$2:$A$17,MATCH(Table17[[#This Row],[Category/type]],[1]lookups!$B$2:$B$16,0))</f>
        <v>G)</v>
      </c>
      <c r="B25" s="39" t="s">
        <v>8</v>
      </c>
      <c r="C25" s="39" t="s">
        <v>67</v>
      </c>
      <c r="D25" s="39">
        <v>6</v>
      </c>
      <c r="E25" s="12" t="s">
        <v>69</v>
      </c>
      <c r="F25" s="10" t="s">
        <v>12</v>
      </c>
      <c r="G25" s="12" t="s">
        <v>65</v>
      </c>
      <c r="H25" s="12" t="s">
        <v>22</v>
      </c>
      <c r="I25" s="41" t="s">
        <v>68</v>
      </c>
      <c r="J25" s="40" t="s">
        <v>63</v>
      </c>
      <c r="K25" s="10" t="s">
        <v>0</v>
      </c>
    </row>
    <row r="26" spans="1:11" ht="45" x14ac:dyDescent="0.25">
      <c r="A26" s="39" t="str">
        <f>INDEX([1]lookups!$A$2:$A$17,MATCH(Table17[[#This Row],[Category/type]],[1]lookups!$B$2:$B$16,0))</f>
        <v>G)</v>
      </c>
      <c r="B26" s="39" t="s">
        <v>8</v>
      </c>
      <c r="C26" s="39" t="s">
        <v>67</v>
      </c>
      <c r="D26" s="39">
        <v>7</v>
      </c>
      <c r="E26" s="12" t="s">
        <v>66</v>
      </c>
      <c r="F26" s="10" t="s">
        <v>60</v>
      </c>
      <c r="G26" s="12" t="s">
        <v>65</v>
      </c>
      <c r="H26" s="12" t="s">
        <v>22</v>
      </c>
      <c r="I26" s="7" t="s">
        <v>64</v>
      </c>
      <c r="J26" s="11" t="s">
        <v>63</v>
      </c>
      <c r="K26" s="10" t="s">
        <v>0</v>
      </c>
    </row>
    <row r="27" spans="1:11" s="3" customFormat="1" ht="45" x14ac:dyDescent="0.25">
      <c r="A27" s="39" t="str">
        <f>INDEX([1]lookups!$A$2:$A$17,MATCH(Table17[[#This Row],[Category/type]],[1]lookups!$B$2:$B$16,0))</f>
        <v>G)</v>
      </c>
      <c r="B27" s="39" t="s">
        <v>8</v>
      </c>
      <c r="C27" s="39" t="s">
        <v>62</v>
      </c>
      <c r="D27" s="38">
        <v>8</v>
      </c>
      <c r="E27" s="8" t="s">
        <v>61</v>
      </c>
      <c r="F27" s="15" t="s">
        <v>60</v>
      </c>
      <c r="G27" s="7" t="s">
        <v>59</v>
      </c>
      <c r="H27" s="16" t="s">
        <v>58</v>
      </c>
      <c r="I27" s="37"/>
      <c r="J27" s="36" t="s">
        <v>1</v>
      </c>
      <c r="K27" s="4" t="s">
        <v>0</v>
      </c>
    </row>
    <row r="28" spans="1:11" s="3" customFormat="1" ht="38.25" x14ac:dyDescent="0.25">
      <c r="A28" s="31" t="str">
        <f>INDEX([1]lookups!$A$2:$A$17,MATCH(Table17[[#This Row],[Category/type]],[1]lookups!$B$2:$B$16,0))</f>
        <v>H)</v>
      </c>
      <c r="B28" s="31" t="s">
        <v>8</v>
      </c>
      <c r="C28" s="31" t="s">
        <v>53</v>
      </c>
      <c r="D28" s="35">
        <v>1</v>
      </c>
      <c r="E28" s="16" t="s">
        <v>57</v>
      </c>
      <c r="F28" s="7" t="s">
        <v>12</v>
      </c>
      <c r="G28" s="8" t="s">
        <v>56</v>
      </c>
      <c r="H28" s="7" t="s">
        <v>55</v>
      </c>
      <c r="I28" s="34" t="s">
        <v>54</v>
      </c>
      <c r="J28" s="33" t="s">
        <v>1</v>
      </c>
      <c r="K28" s="32" t="s">
        <v>0</v>
      </c>
    </row>
    <row r="29" spans="1:11" s="3" customFormat="1" ht="60" x14ac:dyDescent="0.25">
      <c r="A29" s="31" t="str">
        <f>INDEX([1]lookups!$A$2:$A$17,MATCH(Table17[[#This Row],[Category/type]],[1]lookups!$B$2:$B$16,0))</f>
        <v>H)</v>
      </c>
      <c r="B29" s="31" t="s">
        <v>8</v>
      </c>
      <c r="C29" s="31" t="s">
        <v>53</v>
      </c>
      <c r="D29" s="30">
        <v>2</v>
      </c>
      <c r="E29" s="15" t="s">
        <v>52</v>
      </c>
      <c r="F29" s="7" t="s">
        <v>51</v>
      </c>
      <c r="G29" s="7" t="s">
        <v>50</v>
      </c>
      <c r="H29" s="16" t="s">
        <v>49</v>
      </c>
      <c r="I29" s="7" t="s">
        <v>48</v>
      </c>
      <c r="J29" s="5" t="s">
        <v>20</v>
      </c>
      <c r="K29" s="15" t="s">
        <v>20</v>
      </c>
    </row>
    <row r="30" spans="1:11" ht="60" x14ac:dyDescent="0.25">
      <c r="A30" s="27" t="str">
        <f>INDEX([1]lookups!$A$2:$A$17,MATCH(Table17[[#This Row],[Category/type]],[1]lookups!$B$2:$B$16,0))</f>
        <v>I)</v>
      </c>
      <c r="B30" s="27" t="s">
        <v>8</v>
      </c>
      <c r="C30" s="27" t="s">
        <v>42</v>
      </c>
      <c r="D30" s="27">
        <v>1</v>
      </c>
      <c r="E30" s="12" t="s">
        <v>47</v>
      </c>
      <c r="F30" s="10" t="s">
        <v>46</v>
      </c>
      <c r="G30" s="14" t="s">
        <v>45</v>
      </c>
      <c r="H30" s="12" t="s">
        <v>22</v>
      </c>
      <c r="I30" s="29" t="s">
        <v>44</v>
      </c>
      <c r="J30" s="28" t="s">
        <v>43</v>
      </c>
      <c r="K30" s="26" t="s">
        <v>37</v>
      </c>
    </row>
    <row r="31" spans="1:11" ht="45" x14ac:dyDescent="0.25">
      <c r="A31" s="27" t="str">
        <f>INDEX([1]lookups!$A$2:$A$17,MATCH(Table17[[#This Row],[Category/type]],[1]lookups!$B$2:$B$16,0))</f>
        <v>I)</v>
      </c>
      <c r="B31" s="27" t="s">
        <v>8</v>
      </c>
      <c r="C31" s="27" t="s">
        <v>42</v>
      </c>
      <c r="D31" s="27">
        <v>2</v>
      </c>
      <c r="E31" s="12" t="s">
        <v>41</v>
      </c>
      <c r="F31" s="10" t="s">
        <v>12</v>
      </c>
      <c r="G31" s="12" t="s">
        <v>40</v>
      </c>
      <c r="H31" s="12" t="s">
        <v>22</v>
      </c>
      <c r="I31" s="14" t="s">
        <v>39</v>
      </c>
      <c r="J31" s="11" t="s">
        <v>38</v>
      </c>
      <c r="K31" s="26" t="s">
        <v>37</v>
      </c>
    </row>
    <row r="32" spans="1:11" ht="180" x14ac:dyDescent="0.25">
      <c r="A32" s="23" t="str">
        <f>INDEX([1]lookups!$A$2:$A$17,MATCH(Table17[[#This Row],[Category/type]],[1]lookups!$B$2:$B$16,0))</f>
        <v>J)</v>
      </c>
      <c r="B32" s="23" t="s">
        <v>32</v>
      </c>
      <c r="C32" s="23" t="s">
        <v>31</v>
      </c>
      <c r="D32" s="23">
        <v>1</v>
      </c>
      <c r="E32" s="13" t="s">
        <v>36</v>
      </c>
      <c r="F32" s="25" t="s">
        <v>12</v>
      </c>
      <c r="G32" s="12" t="s">
        <v>35</v>
      </c>
      <c r="H32" s="12" t="s">
        <v>22</v>
      </c>
      <c r="I32" s="12" t="s">
        <v>34</v>
      </c>
      <c r="J32" s="24" t="s">
        <v>33</v>
      </c>
      <c r="K32" s="10" t="s">
        <v>0</v>
      </c>
    </row>
    <row r="33" spans="1:11" ht="150" x14ac:dyDescent="0.25">
      <c r="A33" s="23" t="str">
        <f>INDEX([1]lookups!$A$2:$A$17,MATCH(Table17[[#This Row],[Category/type]],[1]lookups!$B$2:$B$16,0))</f>
        <v>J)</v>
      </c>
      <c r="B33" s="23" t="s">
        <v>32</v>
      </c>
      <c r="C33" s="23" t="s">
        <v>31</v>
      </c>
      <c r="D33" s="23">
        <v>2</v>
      </c>
      <c r="E33" s="12" t="s">
        <v>30</v>
      </c>
      <c r="F33" s="10" t="s">
        <v>12</v>
      </c>
      <c r="G33" s="22" t="s">
        <v>29</v>
      </c>
      <c r="H33" s="21" t="s">
        <v>28</v>
      </c>
      <c r="I33" s="20" t="s">
        <v>27</v>
      </c>
      <c r="J33" s="19" t="s">
        <v>26</v>
      </c>
      <c r="K33" s="10" t="s">
        <v>0</v>
      </c>
    </row>
    <row r="34" spans="1:11" s="3" customFormat="1" ht="45" x14ac:dyDescent="0.25">
      <c r="A34" s="18" t="str">
        <f>INDEX([1]lookups!$A$2:$A$17,MATCH(Table17[[#This Row],[Category/type]],[1]lookups!$B$2:$B$16,0))</f>
        <v>K)</v>
      </c>
      <c r="B34" s="18" t="s">
        <v>8</v>
      </c>
      <c r="C34" s="18" t="s">
        <v>25</v>
      </c>
      <c r="D34" s="17">
        <v>1</v>
      </c>
      <c r="E34" s="8" t="s">
        <v>24</v>
      </c>
      <c r="F34" s="8" t="s">
        <v>5</v>
      </c>
      <c r="G34" s="8" t="s">
        <v>23</v>
      </c>
      <c r="H34" s="16" t="s">
        <v>22</v>
      </c>
      <c r="I34" s="5" t="s">
        <v>20</v>
      </c>
      <c r="J34" s="7" t="s">
        <v>21</v>
      </c>
      <c r="K34" s="15" t="s">
        <v>20</v>
      </c>
    </row>
    <row r="35" spans="1:11" ht="102" customHeight="1" x14ac:dyDescent="0.25">
      <c r="A35" s="9" t="str">
        <f>INDEX([1]lookups!$A$2:$A$17,MATCH(Table17[[#This Row],[Category/type]],[1]lookups!$B$2:$B$16,0))</f>
        <v>L)</v>
      </c>
      <c r="B35" s="9" t="s">
        <v>8</v>
      </c>
      <c r="C35" s="9" t="s">
        <v>7</v>
      </c>
      <c r="D35" s="9">
        <v>1</v>
      </c>
      <c r="E35" s="12" t="s">
        <v>19</v>
      </c>
      <c r="F35" s="10" t="s">
        <v>12</v>
      </c>
      <c r="G35" s="12" t="s">
        <v>18</v>
      </c>
      <c r="H35" s="14" t="s">
        <v>17</v>
      </c>
      <c r="I35" s="12" t="s">
        <v>16</v>
      </c>
      <c r="J35" s="11" t="s">
        <v>15</v>
      </c>
      <c r="K35" s="13" t="s">
        <v>14</v>
      </c>
    </row>
    <row r="36" spans="1:11" ht="56.25" customHeight="1" x14ac:dyDescent="0.25">
      <c r="A36" s="9" t="str">
        <f>INDEX([1]lookups!$A$2:$A$17,MATCH(Table17[[#This Row],[Category/type]],[1]lookups!$B$2:$B$16,0))</f>
        <v>L)</v>
      </c>
      <c r="B36" s="9" t="s">
        <v>8</v>
      </c>
      <c r="C36" s="9" t="s">
        <v>7</v>
      </c>
      <c r="D36" s="9">
        <v>2</v>
      </c>
      <c r="E36" s="12" t="s">
        <v>13</v>
      </c>
      <c r="F36" s="10" t="s">
        <v>12</v>
      </c>
      <c r="G36" s="12" t="s">
        <v>11</v>
      </c>
      <c r="H36" s="12" t="s">
        <v>10</v>
      </c>
      <c r="I36" s="10" t="s">
        <v>9</v>
      </c>
      <c r="J36" s="11" t="s">
        <v>1</v>
      </c>
      <c r="K36" s="10" t="s">
        <v>0</v>
      </c>
    </row>
    <row r="37" spans="1:11" s="3" customFormat="1" ht="75" x14ac:dyDescent="0.25">
      <c r="A37" s="9" t="str">
        <f>INDEX([1]lookups!$A$2:$A$17,MATCH(Table17[[#This Row],[Category/type]],[1]lookups!$B$2:$B$16,0))</f>
        <v>L)</v>
      </c>
      <c r="B37" s="9" t="s">
        <v>8</v>
      </c>
      <c r="C37" s="9" t="s">
        <v>7</v>
      </c>
      <c r="D37" s="9">
        <v>3</v>
      </c>
      <c r="E37" s="8" t="s">
        <v>6</v>
      </c>
      <c r="F37" s="8" t="s">
        <v>5</v>
      </c>
      <c r="G37" s="7" t="s">
        <v>4</v>
      </c>
      <c r="H37" s="7" t="s">
        <v>3</v>
      </c>
      <c r="I37" s="6" t="s">
        <v>2</v>
      </c>
      <c r="J37" s="5" t="s">
        <v>1</v>
      </c>
      <c r="K37" s="4" t="s">
        <v>0</v>
      </c>
    </row>
  </sheetData>
  <mergeCells count="1">
    <mergeCell ref="A2:F2"/>
  </mergeCells>
  <pageMargins left="0.70866141732283472" right="0.70866141732283472" top="0.74803149606299213" bottom="0.74803149606299213" header="0.31496062992125984" footer="0.31496062992125984"/>
  <pageSetup paperSize="8" scale="74" orientation="landscape" r:id="rId1"/>
  <headerFooter>
    <oddHeader>&amp;CData Processing Statement Schedule 1&amp;RApril 2019</oddHead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'C:\Users\stevie.NATIONALCIRCUS\AppData\Local\Microsoft\Windows\INetCache\Content.Outlook\0L23QS2D\[DPS Schedules for Schools to use - unCDD.xlsx]lookups'!#REF!</xm:f>
          </x14:formula1>
          <xm:sqref>C7:C37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NCCA DPS Schedule1</vt:lpstr>
      <vt:lpstr>'NCCA DPS Schedule1'!Print_Area</vt:lpstr>
      <vt:lpstr>'NCCA DPS Schedule1'!Print_Titles</vt:lpstr>
    </vt:vector>
  </TitlesOfParts>
  <Company>National Centre for Circus Arts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Stevie Taylor</dc:creator>
  <cp:lastModifiedBy>Stevie Taylor</cp:lastModifiedBy>
  <dcterms:created xsi:type="dcterms:W3CDTF">2022-07-29T10:51:05Z</dcterms:created>
  <dcterms:modified xsi:type="dcterms:W3CDTF">2022-07-29T11:25:17Z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